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5" l="1"/>
  <c r="G176"/>
  <c r="L100"/>
  <c r="L196" s="1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<sst xmlns="http://schemas.openxmlformats.org/spreadsheetml/2006/main" count="245" uniqueCount="75">
  <si>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</si>
  <si>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</si>
  <si>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</si>
  <si>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</si>
  <si>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</si>
  <si>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</si>
  <si>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</si>
  <si>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</si>
  <si>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</si>
  <si>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</si>
  <si>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</si>
  <si>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</si>
  <si>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</si>
  <si>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</si>
  <si>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</si>
  <si>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</si>
  <si>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</si>
  <si>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</si>
  <si>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</si>
  <si>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</si>
  <si>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</si>
  <si>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</si>
  <si>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</si>
  <si>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</si>
  <si>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</si>
  <si>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</si>
  <si>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</si>
  <si>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</si>
  <si>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</si>
  <si>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</si>
  <si>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</si>
  <si>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</si>
  <si>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</si>
  <si>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</si>
  <si>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</si>
  <si>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</si>
  <si>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</si>
  <si>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</si>
  <si>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</si>
  <si>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пгт Арбаж</t>
  </si>
  <si>
    <t>Директор</t>
  </si>
  <si>
    <t>Филатова.Е.В</t>
  </si>
  <si>
    <t>Голень куриная в соусе</t>
  </si>
  <si>
    <t>Макароны отварные</t>
  </si>
  <si>
    <t>Компот из изюма</t>
  </si>
  <si>
    <t>Булочка " Орловская"</t>
  </si>
  <si>
    <t>Салат из свежей капусты с маслом растительным</t>
  </si>
  <si>
    <t>Тефтели в соусе</t>
  </si>
  <si>
    <t>Каша перловая рассыпчатая</t>
  </si>
  <si>
    <t>Хлеб ржаной</t>
  </si>
  <si>
    <t>Салат из моркови с растительным маслом</t>
  </si>
  <si>
    <t>Батон нарезной.Хлеб ржаной</t>
  </si>
  <si>
    <t>Помидоры свежие порционно</t>
  </si>
  <si>
    <t>Чай с сахаром</t>
  </si>
  <si>
    <t>Батон нарезной</t>
  </si>
  <si>
    <t>Котлета рыбная с картофельным пюре</t>
  </si>
  <si>
    <t>79\138</t>
  </si>
  <si>
    <t>Котлета рубленая из птицы с соусом. Рис отварной</t>
  </si>
  <si>
    <t>129\176</t>
  </si>
  <si>
    <t>Котлета рубленая.Соус томатный</t>
  </si>
  <si>
    <t>Пюре горохоое</t>
  </si>
  <si>
    <t>Чай с сахаром и лимоном</t>
  </si>
  <si>
    <t>Салат из свежих огурцов с маслом растительным</t>
  </si>
  <si>
    <t>Котлета рубленая из птицы.Соус томатный.</t>
  </si>
  <si>
    <t>Салат из свеклы с сыром и маслом растительным</t>
  </si>
  <si>
    <t>Фрикадельки мясные в соусе</t>
  </si>
  <si>
    <t>Каша гречневая  рассыпчатая</t>
  </si>
  <si>
    <t>Компот из свежих плодов</t>
  </si>
  <si>
    <t>Рыба припущенная с картофельным пюре</t>
  </si>
  <si>
    <t>83/138</t>
  </si>
  <si>
    <t>Плов из курицы</t>
  </si>
  <si>
    <t>Салат "Весенний"</t>
  </si>
  <si>
    <t>Жаркое по-домашнему</t>
  </si>
  <si>
    <t>Напиток 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</si>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</sst>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9</v>
      </c>
      <c r="H6" s="40">
        <v>14</v>
      </c>
      <c r="I6" s="40">
        <v>5</v>
      </c>
      <c r="J6" s="40">
        <v>238</v>
      </c>
      <c r="K6" s="41">
        <v>125</v>
      </c>
      <c r="L6" s="40">
        <v>38</v>
      </c>
    </row>
    <row r="7" spans="1:12" ht="15">
      <c r="A7" s="23"/>
      <c r="B7" s="15"/>
      <c r="C7" s="11"/>
      <c r="D7" s="6"/>
      <c r="E7" s="42" t="s">
        <v>43</v>
      </c>
      <c r="F7" s="43">
        <v>180</v>
      </c>
      <c r="G7" s="43">
        <v>5</v>
      </c>
      <c r="H7" s="43">
        <v>2</v>
      </c>
      <c r="I7" s="43">
        <v>29</v>
      </c>
      <c r="J7" s="43">
        <v>230</v>
      </c>
      <c r="K7" s="44">
        <v>211</v>
      </c>
      <c r="L7" s="43">
        <v>8.1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12</v>
      </c>
      <c r="J8" s="43">
        <v>109</v>
      </c>
      <c r="K8" s="44">
        <v>292</v>
      </c>
      <c r="L8" s="43">
        <v>6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</v>
      </c>
      <c r="H9" s="43">
        <v>2</v>
      </c>
      <c r="I9" s="43">
        <v>29</v>
      </c>
      <c r="J9" s="43">
        <v>230</v>
      </c>
      <c r="K9" s="44"/>
      <c r="L9" s="43">
        <v>22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 t="s">
        <v>26</v>
      </c>
      <c r="E11" s="42" t="s">
        <v>46</v>
      </c>
      <c r="F11" s="43">
        <v>80</v>
      </c>
      <c r="G11" s="43">
        <v>2</v>
      </c>
      <c r="H11" s="43">
        <v>1</v>
      </c>
      <c r="I11" s="43">
        <v>6</v>
      </c>
      <c r="J11" s="43">
        <v>66</v>
      </c>
      <c r="K11" s="44">
        <v>11</v>
      </c>
      <c r="L11" s="43">
        <v>6.7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19</v>
      </c>
      <c r="H13" s="19">
        <f t="shared" si="0"/>
        <v>19</v>
      </c>
      <c r="I13" s="19">
        <f t="shared" si="0"/>
        <v>81</v>
      </c>
      <c r="J13" s="19">
        <f t="shared" si="0"/>
        <v>873</v>
      </c>
      <c r="K13" s="25"/>
      <c r="L13" s="19">
        <f t="shared" ref="L13" si="1">SUM(L6:L12)</f>
        <v>80.8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660</v>
      </c>
      <c r="G24" s="32">
        <f t="shared" ref="G24:J24" si="4">G13+G23</f>
        <v>19</v>
      </c>
      <c r="H24" s="32">
        <f t="shared" si="4"/>
        <v>19</v>
      </c>
      <c r="I24" s="32">
        <f t="shared" si="4"/>
        <v>81</v>
      </c>
      <c r="J24" s="32">
        <f t="shared" si="4"/>
        <v>873</v>
      </c>
      <c r="K24" s="32"/>
      <c r="L24" s="32">
        <f t="shared" ref="L24" si="5">L13+L23</f>
        <v>80.8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150</v>
      </c>
      <c r="G25" s="40">
        <v>10</v>
      </c>
      <c r="H25" s="40">
        <v>10</v>
      </c>
      <c r="I25" s="40">
        <v>13</v>
      </c>
      <c r="J25" s="40">
        <v>264</v>
      </c>
      <c r="K25" s="41">
        <v>106</v>
      </c>
      <c r="L25" s="40">
        <v>49</v>
      </c>
    </row>
    <row r="26" spans="1:12" ht="15">
      <c r="A26" s="14"/>
      <c r="B26" s="15"/>
      <c r="C26" s="11"/>
      <c r="D26" s="6"/>
      <c r="E26" s="42" t="s">
        <v>48</v>
      </c>
      <c r="F26" s="43">
        <v>180</v>
      </c>
      <c r="G26" s="43">
        <v>5</v>
      </c>
      <c r="H26" s="43">
        <v>5</v>
      </c>
      <c r="I26" s="43">
        <v>30</v>
      </c>
      <c r="J26" s="43">
        <v>216</v>
      </c>
      <c r="K26" s="44">
        <v>173</v>
      </c>
      <c r="L26" s="43">
        <v>6</v>
      </c>
    </row>
    <row r="27" spans="1:12" ht="1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0</v>
      </c>
      <c r="H27" s="43">
        <v>0</v>
      </c>
      <c r="I27" s="43">
        <v>17</v>
      </c>
      <c r="J27" s="43">
        <v>109</v>
      </c>
      <c r="K27" s="44">
        <v>294</v>
      </c>
      <c r="L27" s="43">
        <v>5.5</v>
      </c>
    </row>
    <row r="28" spans="1:12" ht="15">
      <c r="A28" s="14"/>
      <c r="B28" s="15"/>
      <c r="C28" s="11"/>
      <c r="D28" s="7" t="s">
        <v>23</v>
      </c>
      <c r="E28" s="42" t="s">
        <v>49</v>
      </c>
      <c r="F28" s="43">
        <v>50</v>
      </c>
      <c r="G28" s="43">
        <v>3</v>
      </c>
      <c r="H28" s="43">
        <v>0</v>
      </c>
      <c r="I28" s="43">
        <v>18</v>
      </c>
      <c r="J28" s="43">
        <v>126</v>
      </c>
      <c r="K28" s="44"/>
      <c r="L28" s="43">
        <v>7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50</v>
      </c>
      <c r="F30" s="43">
        <v>80</v>
      </c>
      <c r="G30" s="43">
        <v>1</v>
      </c>
      <c r="H30" s="43">
        <v>4</v>
      </c>
      <c r="I30" s="43">
        <v>4</v>
      </c>
      <c r="J30" s="43">
        <v>80</v>
      </c>
      <c r="K30" s="44">
        <v>17</v>
      </c>
      <c r="L30" s="43">
        <v>6.8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82</v>
      </c>
      <c r="J32" s="19">
        <f t="shared" ref="J32:L32" si="9">SUM(J25:J31)</f>
        <v>795</v>
      </c>
      <c r="K32" s="25"/>
      <c r="L32" s="19">
        <f t="shared" si="9"/>
        <v>74.3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660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82</v>
      </c>
      <c r="J43" s="32">
        <f t="shared" ref="J43:L43" si="17">J32+J42</f>
        <v>795</v>
      </c>
      <c r="K43" s="32"/>
      <c r="L43" s="32">
        <f t="shared" si="17"/>
        <v>74.3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280</v>
      </c>
      <c r="G44" s="40">
        <v>13</v>
      </c>
      <c r="H44" s="40">
        <v>15</v>
      </c>
      <c r="I44" s="40">
        <v>34</v>
      </c>
      <c r="J44" s="40">
        <v>316</v>
      </c>
      <c r="K44" s="41" t="s">
        <v>56</v>
      </c>
      <c r="L44" s="40">
        <v>45.6</v>
      </c>
    </row>
    <row r="45" spans="1:12" ht="15">
      <c r="A45" s="23"/>
      <c r="B45" s="15"/>
      <c r="C45" s="11"/>
      <c r="D45" s="6"/>
      <c r="E45" s="39"/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1">
        <v>0</v>
      </c>
      <c r="L45" s="40">
        <v>18.2</v>
      </c>
    </row>
    <row r="46" spans="1:12" ht="15">
      <c r="A46" s="23"/>
      <c r="B46" s="15"/>
      <c r="C46" s="11"/>
      <c r="D46" s="7" t="s">
        <v>22</v>
      </c>
      <c r="E46" s="42" t="s">
        <v>73</v>
      </c>
      <c r="F46" s="43">
        <v>200</v>
      </c>
      <c r="G46" s="43">
        <v>0</v>
      </c>
      <c r="H46" s="43">
        <v>0</v>
      </c>
      <c r="I46" s="43">
        <v>9</v>
      </c>
      <c r="J46" s="43">
        <v>100</v>
      </c>
      <c r="K46" s="44">
        <v>295</v>
      </c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51</v>
      </c>
      <c r="F47" s="43">
        <v>75</v>
      </c>
      <c r="G47" s="43">
        <v>6</v>
      </c>
      <c r="H47" s="43">
        <v>3</v>
      </c>
      <c r="I47" s="43">
        <v>25</v>
      </c>
      <c r="J47" s="43">
        <v>211</v>
      </c>
      <c r="K47" s="44"/>
      <c r="L47" s="43">
        <v>7.3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26</v>
      </c>
      <c r="E49" s="42" t="s">
        <v>52</v>
      </c>
      <c r="F49" s="43">
        <v>80</v>
      </c>
      <c r="G49" s="43">
        <v>0</v>
      </c>
      <c r="H49" s="43">
        <v>0</v>
      </c>
      <c r="I49" s="43">
        <v>2</v>
      </c>
      <c r="J49" s="43">
        <v>7</v>
      </c>
      <c r="K49" s="44">
        <v>13</v>
      </c>
      <c r="L49" s="43">
        <v>10.5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635</v>
      </c>
      <c r="G51" s="19">
        <f t="shared" ref="G51" si="18">SUM(G44:G50)</f>
        <v>19</v>
      </c>
      <c r="H51" s="19">
        <f t="shared" ref="H51" si="19">SUM(H44:H50)</f>
        <v>18</v>
      </c>
      <c r="I51" s="19">
        <f t="shared" ref="I51" si="20">SUM(I44:I50)</f>
        <v>70</v>
      </c>
      <c r="J51" s="19">
        <f t="shared" ref="J51:L51" si="21">SUM(J44:J50)</f>
        <v>634</v>
      </c>
      <c r="K51" s="25"/>
      <c r="L51" s="19">
        <f t="shared" si="21"/>
        <v>88.6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635</v>
      </c>
      <c r="G62" s="32">
        <f t="shared" ref="G62" si="26">G51+G61</f>
        <v>19</v>
      </c>
      <c r="H62" s="32">
        <f t="shared" ref="H62" si="27">H51+H61</f>
        <v>18</v>
      </c>
      <c r="I62" s="32">
        <f t="shared" ref="I62" si="28">I51+I61</f>
        <v>70</v>
      </c>
      <c r="J62" s="32">
        <f t="shared" ref="J62:L62" si="29">J51+J61</f>
        <v>634</v>
      </c>
      <c r="K62" s="32"/>
      <c r="L62" s="32">
        <f t="shared" si="29"/>
        <v>88.6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330</v>
      </c>
      <c r="G63" s="40">
        <v>14</v>
      </c>
      <c r="H63" s="40">
        <v>15</v>
      </c>
      <c r="I63" s="40">
        <v>54</v>
      </c>
      <c r="J63" s="40">
        <v>556</v>
      </c>
      <c r="K63" s="41" t="s">
        <v>58</v>
      </c>
      <c r="L63" s="40">
        <v>47.8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1</v>
      </c>
      <c r="H65" s="43">
        <v>0</v>
      </c>
      <c r="I65" s="43">
        <v>6</v>
      </c>
      <c r="J65" s="43">
        <v>35</v>
      </c>
      <c r="K65" s="44">
        <v>292</v>
      </c>
      <c r="L65" s="43">
        <v>3.3</v>
      </c>
    </row>
    <row r="66" spans="1:12" ht="15">
      <c r="A66" s="23"/>
      <c r="B66" s="15"/>
      <c r="C66" s="11"/>
      <c r="D66" s="7" t="s">
        <v>23</v>
      </c>
      <c r="E66" s="42" t="s">
        <v>54</v>
      </c>
      <c r="F66" s="43">
        <v>50</v>
      </c>
      <c r="G66" s="43">
        <v>2</v>
      </c>
      <c r="H66" s="43">
        <v>2</v>
      </c>
      <c r="I66" s="43">
        <v>14</v>
      </c>
      <c r="J66" s="43">
        <v>138</v>
      </c>
      <c r="K66" s="44"/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46</v>
      </c>
      <c r="F68" s="43">
        <v>80</v>
      </c>
      <c r="G68" s="43">
        <v>2</v>
      </c>
      <c r="H68" s="43">
        <v>1</v>
      </c>
      <c r="I68" s="43">
        <v>6</v>
      </c>
      <c r="J68" s="43">
        <v>66</v>
      </c>
      <c r="K68" s="44">
        <v>11</v>
      </c>
      <c r="L68" s="43">
        <v>6.7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660</v>
      </c>
      <c r="G70" s="19">
        <f t="shared" ref="G70" si="30">SUM(G63:G69)</f>
        <v>19</v>
      </c>
      <c r="H70" s="19">
        <f t="shared" ref="H70" si="31">SUM(H63:H69)</f>
        <v>18</v>
      </c>
      <c r="I70" s="19">
        <f t="shared" ref="I70" si="32">SUM(I63:I69)</f>
        <v>80</v>
      </c>
      <c r="J70" s="19">
        <f t="shared" ref="J70:L70" si="33">SUM(J63:J69)</f>
        <v>795</v>
      </c>
      <c r="K70" s="25"/>
      <c r="L70" s="19">
        <f t="shared" si="33"/>
        <v>62.8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19</v>
      </c>
      <c r="H81" s="32">
        <f t="shared" ref="H81" si="39">H70+H80</f>
        <v>18</v>
      </c>
      <c r="I81" s="32">
        <f t="shared" ref="I81" si="40">I70+I80</f>
        <v>80</v>
      </c>
      <c r="J81" s="32">
        <f t="shared" ref="J81:L81" si="41">J70+J80</f>
        <v>795</v>
      </c>
      <c r="K81" s="32"/>
      <c r="L81" s="32">
        <f t="shared" si="41"/>
        <v>62.8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7</v>
      </c>
      <c r="H82" s="40">
        <v>12</v>
      </c>
      <c r="I82" s="40">
        <v>18</v>
      </c>
      <c r="J82" s="40">
        <v>320</v>
      </c>
      <c r="K82" s="41">
        <v>282</v>
      </c>
      <c r="L82" s="40">
        <v>53.3</v>
      </c>
    </row>
    <row r="83" spans="1:12" ht="15">
      <c r="A83" s="23"/>
      <c r="B83" s="15"/>
      <c r="C83" s="11"/>
      <c r="D83" s="6"/>
      <c r="E83" s="42" t="s">
        <v>60</v>
      </c>
      <c r="F83" s="43">
        <v>180</v>
      </c>
      <c r="G83" s="43">
        <v>9</v>
      </c>
      <c r="H83" s="43">
        <v>3</v>
      </c>
      <c r="I83" s="43">
        <v>35</v>
      </c>
      <c r="J83" s="43">
        <v>292</v>
      </c>
      <c r="K83" s="44">
        <v>107</v>
      </c>
      <c r="L83" s="43">
        <v>10</v>
      </c>
    </row>
    <row r="84" spans="1:12" ht="1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</v>
      </c>
      <c r="H84" s="43">
        <v>0</v>
      </c>
      <c r="I84" s="43">
        <v>6</v>
      </c>
      <c r="J84" s="43">
        <v>35</v>
      </c>
      <c r="K84" s="44">
        <v>284</v>
      </c>
      <c r="L84" s="43">
        <v>3.8</v>
      </c>
    </row>
    <row r="85" spans="1:12" ht="1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3</v>
      </c>
      <c r="H85" s="43">
        <v>0</v>
      </c>
      <c r="I85" s="43">
        <v>18</v>
      </c>
      <c r="J85" s="43">
        <v>126</v>
      </c>
      <c r="K85" s="44"/>
      <c r="L85" s="43">
        <v>7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26</v>
      </c>
      <c r="E87" s="42" t="s">
        <v>62</v>
      </c>
      <c r="F87" s="43">
        <v>80</v>
      </c>
      <c r="G87" s="43">
        <v>0</v>
      </c>
      <c r="H87" s="43">
        <v>4</v>
      </c>
      <c r="I87" s="43">
        <v>3</v>
      </c>
      <c r="J87" s="43">
        <v>48</v>
      </c>
      <c r="K87" s="44">
        <v>14</v>
      </c>
      <c r="L87" s="43">
        <v>12.6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19</v>
      </c>
      <c r="H89" s="19">
        <f t="shared" ref="H89" si="43">SUM(H82:H88)</f>
        <v>19</v>
      </c>
      <c r="I89" s="19">
        <f t="shared" ref="I89" si="44">SUM(I82:I88)</f>
        <v>80</v>
      </c>
      <c r="J89" s="19">
        <f t="shared" ref="J89:L89" si="45">SUM(J82:J88)</f>
        <v>821</v>
      </c>
      <c r="K89" s="25"/>
      <c r="L89" s="19">
        <f t="shared" si="45"/>
        <v>86.699999999999989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660</v>
      </c>
      <c r="G100" s="32">
        <f t="shared" ref="G100" si="50">G89+G99</f>
        <v>19</v>
      </c>
      <c r="H100" s="32">
        <f t="shared" ref="H100" si="51">H89+H99</f>
        <v>19</v>
      </c>
      <c r="I100" s="32">
        <f t="shared" ref="I100" si="52">I89+I99</f>
        <v>80</v>
      </c>
      <c r="J100" s="32">
        <f t="shared" ref="J100:L100" si="53">J89+J99</f>
        <v>821</v>
      </c>
      <c r="K100" s="32"/>
      <c r="L100" s="32">
        <f t="shared" si="53"/>
        <v>86.699999999999989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150</v>
      </c>
      <c r="G101" s="40">
        <v>9</v>
      </c>
      <c r="H101" s="40">
        <v>14</v>
      </c>
      <c r="I101" s="40">
        <v>15</v>
      </c>
      <c r="J101" s="40">
        <v>316</v>
      </c>
      <c r="K101" s="41">
        <v>129</v>
      </c>
      <c r="L101" s="40">
        <v>36</v>
      </c>
    </row>
    <row r="102" spans="1:12" ht="15">
      <c r="A102" s="23"/>
      <c r="B102" s="15"/>
      <c r="C102" s="11"/>
      <c r="D102" s="6"/>
      <c r="E102" s="42" t="s">
        <v>43</v>
      </c>
      <c r="F102" s="43">
        <v>180</v>
      </c>
      <c r="G102" s="43">
        <v>5</v>
      </c>
      <c r="H102" s="43">
        <v>2</v>
      </c>
      <c r="I102" s="43">
        <v>29</v>
      </c>
      <c r="J102" s="43">
        <v>230</v>
      </c>
      <c r="K102" s="44">
        <v>211</v>
      </c>
      <c r="L102" s="43">
        <v>8.1999999999999993</v>
      </c>
    </row>
    <row r="103" spans="1:12" ht="15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</v>
      </c>
      <c r="H103" s="43">
        <v>0</v>
      </c>
      <c r="I103" s="43">
        <v>6</v>
      </c>
      <c r="J103" s="43">
        <v>35</v>
      </c>
      <c r="K103" s="44">
        <v>284</v>
      </c>
      <c r="L103" s="43">
        <v>3.8</v>
      </c>
    </row>
    <row r="104" spans="1:12" ht="1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</v>
      </c>
      <c r="H104" s="43">
        <v>2</v>
      </c>
      <c r="I104" s="43">
        <v>29</v>
      </c>
      <c r="J104" s="43">
        <v>230</v>
      </c>
      <c r="K104" s="44"/>
      <c r="L104" s="43">
        <v>22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 t="s">
        <v>26</v>
      </c>
      <c r="E106" s="42" t="s">
        <v>64</v>
      </c>
      <c r="F106" s="43">
        <v>80</v>
      </c>
      <c r="G106" s="43">
        <v>2</v>
      </c>
      <c r="H106" s="43">
        <v>1</v>
      </c>
      <c r="I106" s="43">
        <v>4</v>
      </c>
      <c r="J106" s="43">
        <v>107</v>
      </c>
      <c r="K106" s="44">
        <v>33</v>
      </c>
      <c r="L106" s="43">
        <v>10.1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83</v>
      </c>
      <c r="J108" s="19">
        <f t="shared" si="54"/>
        <v>918</v>
      </c>
      <c r="K108" s="25"/>
      <c r="L108" s="19">
        <f t="shared" ref="L108" si="55">SUM(L101:L107)</f>
        <v>80.099999999999994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660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83</v>
      </c>
      <c r="J119" s="32">
        <f t="shared" ref="J119:L119" si="61">J108+J118</f>
        <v>918</v>
      </c>
      <c r="K119" s="32"/>
      <c r="L119" s="32">
        <f t="shared" si="61"/>
        <v>80.099999999999994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65</v>
      </c>
      <c r="F120" s="40">
        <v>150</v>
      </c>
      <c r="G120" s="40">
        <v>8</v>
      </c>
      <c r="H120" s="40">
        <v>8</v>
      </c>
      <c r="I120" s="40">
        <v>18</v>
      </c>
      <c r="J120" s="40">
        <v>205</v>
      </c>
      <c r="K120" s="41">
        <v>103</v>
      </c>
      <c r="L120" s="40">
        <v>52</v>
      </c>
    </row>
    <row r="121" spans="1:12" ht="15">
      <c r="A121" s="14"/>
      <c r="B121" s="15"/>
      <c r="C121" s="11"/>
      <c r="D121" s="6"/>
      <c r="E121" s="42" t="s">
        <v>66</v>
      </c>
      <c r="F121" s="43">
        <v>180</v>
      </c>
      <c r="G121" s="43">
        <v>6</v>
      </c>
      <c r="H121" s="43">
        <v>7</v>
      </c>
      <c r="I121" s="43">
        <v>33</v>
      </c>
      <c r="J121" s="43">
        <v>288</v>
      </c>
      <c r="K121" s="44">
        <v>292</v>
      </c>
      <c r="L121" s="43">
        <v>8</v>
      </c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1</v>
      </c>
      <c r="H122" s="43">
        <v>0</v>
      </c>
      <c r="I122" s="43">
        <v>6</v>
      </c>
      <c r="J122" s="43">
        <v>35</v>
      </c>
      <c r="K122" s="44">
        <v>292</v>
      </c>
      <c r="L122" s="43">
        <v>3.3</v>
      </c>
    </row>
    <row r="123" spans="1:12" ht="15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3</v>
      </c>
      <c r="H123" s="43">
        <v>0</v>
      </c>
      <c r="I123" s="43">
        <v>18</v>
      </c>
      <c r="J123" s="43">
        <v>126</v>
      </c>
      <c r="K123" s="44"/>
      <c r="L123" s="43">
        <v>7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50</v>
      </c>
      <c r="F125" s="43">
        <v>80</v>
      </c>
      <c r="G125" s="43">
        <v>1</v>
      </c>
      <c r="H125" s="43">
        <v>4</v>
      </c>
      <c r="I125" s="43">
        <v>4</v>
      </c>
      <c r="J125" s="43">
        <v>80</v>
      </c>
      <c r="K125" s="44">
        <v>17</v>
      </c>
      <c r="L125" s="43">
        <v>6.8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19</v>
      </c>
      <c r="H127" s="19">
        <f t="shared" si="62"/>
        <v>19</v>
      </c>
      <c r="I127" s="19">
        <f t="shared" si="62"/>
        <v>79</v>
      </c>
      <c r="J127" s="19">
        <f t="shared" si="62"/>
        <v>734</v>
      </c>
      <c r="K127" s="25"/>
      <c r="L127" s="19">
        <f t="shared" ref="L127" si="63">SUM(L120:L126)</f>
        <v>77.099999999999994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660</v>
      </c>
      <c r="G138" s="32">
        <f t="shared" ref="G138" si="66">G127+G137</f>
        <v>19</v>
      </c>
      <c r="H138" s="32">
        <f t="shared" ref="H138" si="67">H127+H137</f>
        <v>19</v>
      </c>
      <c r="I138" s="32">
        <f t="shared" ref="I138" si="68">I127+I137</f>
        <v>79</v>
      </c>
      <c r="J138" s="32">
        <f t="shared" ref="J138:L138" si="69">J127+J137</f>
        <v>734</v>
      </c>
      <c r="K138" s="32"/>
      <c r="L138" s="32">
        <f t="shared" si="69"/>
        <v>77.099999999999994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250</v>
      </c>
      <c r="G139" s="40">
        <v>13</v>
      </c>
      <c r="H139" s="40">
        <v>15</v>
      </c>
      <c r="I139" s="40">
        <v>32</v>
      </c>
      <c r="J139" s="40">
        <v>212</v>
      </c>
      <c r="K139" s="41" t="s">
        <v>69</v>
      </c>
      <c r="L139" s="40">
        <v>60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67</v>
      </c>
      <c r="F141" s="43">
        <v>200</v>
      </c>
      <c r="G141" s="43">
        <v>0</v>
      </c>
      <c r="H141" s="43">
        <v>0</v>
      </c>
      <c r="I141" s="43">
        <v>17</v>
      </c>
      <c r="J141" s="43">
        <v>109</v>
      </c>
      <c r="K141" s="44">
        <v>294</v>
      </c>
      <c r="L141" s="43">
        <v>5.8</v>
      </c>
    </row>
    <row r="142" spans="1:12" ht="15.75" customHeight="1">
      <c r="A142" s="23"/>
      <c r="B142" s="15"/>
      <c r="C142" s="11"/>
      <c r="D142" s="7" t="s">
        <v>23</v>
      </c>
      <c r="E142" s="42" t="s">
        <v>51</v>
      </c>
      <c r="F142" s="43">
        <v>75</v>
      </c>
      <c r="G142" s="43">
        <v>6</v>
      </c>
      <c r="H142" s="43">
        <v>3</v>
      </c>
      <c r="I142" s="43">
        <v>25</v>
      </c>
      <c r="J142" s="43">
        <v>211</v>
      </c>
      <c r="K142" s="44"/>
      <c r="L142" s="43">
        <v>7.3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52</v>
      </c>
      <c r="F144" s="43">
        <v>80</v>
      </c>
      <c r="G144" s="43">
        <v>0</v>
      </c>
      <c r="H144" s="43">
        <v>0</v>
      </c>
      <c r="I144" s="43">
        <v>2</v>
      </c>
      <c r="J144" s="43">
        <v>7</v>
      </c>
      <c r="K144" s="44">
        <v>13</v>
      </c>
      <c r="L144" s="43">
        <v>10.5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70">SUM(G139:G145)</f>
        <v>19</v>
      </c>
      <c r="H146" s="19">
        <f t="shared" si="70"/>
        <v>18</v>
      </c>
      <c r="I146" s="19">
        <f t="shared" si="70"/>
        <v>76</v>
      </c>
      <c r="J146" s="19">
        <f t="shared" si="70"/>
        <v>539</v>
      </c>
      <c r="K146" s="25"/>
      <c r="L146" s="19">
        <f t="shared" ref="L146" si="71">SUM(L139:L145)</f>
        <v>83.6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605</v>
      </c>
      <c r="G157" s="32">
        <f t="shared" ref="G157" si="74">G146+G156</f>
        <v>19</v>
      </c>
      <c r="H157" s="32">
        <f t="shared" ref="H157" si="75">H146+H156</f>
        <v>18</v>
      </c>
      <c r="I157" s="32">
        <f t="shared" ref="I157" si="76">I146+I156</f>
        <v>76</v>
      </c>
      <c r="J157" s="32">
        <f t="shared" ref="J157:L157" si="77">J146+J156</f>
        <v>539</v>
      </c>
      <c r="K157" s="32"/>
      <c r="L157" s="32">
        <f t="shared" si="77"/>
        <v>83.6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250</v>
      </c>
      <c r="G158" s="40">
        <v>13</v>
      </c>
      <c r="H158" s="40">
        <v>15</v>
      </c>
      <c r="I158" s="40">
        <v>55</v>
      </c>
      <c r="J158" s="40">
        <v>519</v>
      </c>
      <c r="K158" s="41">
        <v>492</v>
      </c>
      <c r="L158" s="40">
        <v>52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1</v>
      </c>
      <c r="H160" s="43">
        <v>0</v>
      </c>
      <c r="I160" s="43">
        <v>6</v>
      </c>
      <c r="J160" s="43">
        <v>35</v>
      </c>
      <c r="K160" s="44">
        <v>292</v>
      </c>
      <c r="L160" s="43">
        <v>3.3</v>
      </c>
    </row>
    <row r="161" spans="1:12" ht="15">
      <c r="A161" s="23"/>
      <c r="B161" s="15"/>
      <c r="C161" s="11"/>
      <c r="D161" s="7" t="s">
        <v>23</v>
      </c>
      <c r="E161" s="42" t="s">
        <v>54</v>
      </c>
      <c r="F161" s="43">
        <v>50</v>
      </c>
      <c r="G161" s="43">
        <v>2</v>
      </c>
      <c r="H161" s="43">
        <v>2</v>
      </c>
      <c r="I161" s="43">
        <v>14</v>
      </c>
      <c r="J161" s="43">
        <v>138</v>
      </c>
      <c r="K161" s="44"/>
      <c r="L161" s="43">
        <v>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26</v>
      </c>
      <c r="E163" s="42" t="s">
        <v>71</v>
      </c>
      <c r="F163" s="43">
        <v>80</v>
      </c>
      <c r="G163" s="43">
        <v>2</v>
      </c>
      <c r="H163" s="43">
        <v>1</v>
      </c>
      <c r="I163" s="43">
        <v>6</v>
      </c>
      <c r="J163" s="43">
        <v>78</v>
      </c>
      <c r="K163" s="44">
        <v>39</v>
      </c>
      <c r="L163" s="43">
        <v>12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18</v>
      </c>
      <c r="H165" s="19">
        <f t="shared" si="78"/>
        <v>18</v>
      </c>
      <c r="I165" s="19">
        <f t="shared" si="78"/>
        <v>81</v>
      </c>
      <c r="J165" s="19">
        <f t="shared" si="78"/>
        <v>770</v>
      </c>
      <c r="K165" s="25"/>
      <c r="L165" s="19">
        <f t="shared" ref="L165" si="79">SUM(L158:L164)</f>
        <v>72.3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18</v>
      </c>
      <c r="H176" s="32">
        <f t="shared" ref="H176" si="83">H165+H175</f>
        <v>18</v>
      </c>
      <c r="I176" s="32">
        <f t="shared" ref="I176" si="84">I165+I175</f>
        <v>81</v>
      </c>
      <c r="J176" s="32">
        <f t="shared" ref="J176:L176" si="85">J165+J175</f>
        <v>770</v>
      </c>
      <c r="K176" s="32"/>
      <c r="L176" s="32">
        <f t="shared" si="85"/>
        <v>72.3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250</v>
      </c>
      <c r="G177" s="40">
        <v>12</v>
      </c>
      <c r="H177" s="40">
        <v>15</v>
      </c>
      <c r="I177" s="40">
        <v>17</v>
      </c>
      <c r="J177" s="40">
        <v>320</v>
      </c>
      <c r="K177" s="41">
        <v>98</v>
      </c>
      <c r="L177" s="40">
        <v>60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73</v>
      </c>
      <c r="F179" s="43">
        <v>200</v>
      </c>
      <c r="G179" s="43">
        <v>0</v>
      </c>
      <c r="H179" s="43">
        <v>0</v>
      </c>
      <c r="I179" s="43">
        <v>9</v>
      </c>
      <c r="J179" s="43">
        <v>100</v>
      </c>
      <c r="K179" s="44">
        <v>295</v>
      </c>
      <c r="L179" s="43">
        <v>7.3</v>
      </c>
    </row>
    <row r="180" spans="1:12" ht="15">
      <c r="A180" s="23"/>
      <c r="B180" s="15"/>
      <c r="C180" s="11"/>
      <c r="D180" s="7" t="s">
        <v>23</v>
      </c>
      <c r="E180" s="42" t="s">
        <v>51</v>
      </c>
      <c r="F180" s="43">
        <v>75</v>
      </c>
      <c r="G180" s="43">
        <v>6</v>
      </c>
      <c r="H180" s="43">
        <v>3</v>
      </c>
      <c r="I180" s="43">
        <v>25</v>
      </c>
      <c r="J180" s="43">
        <v>211</v>
      </c>
      <c r="K180" s="44"/>
      <c r="L180" s="43">
        <v>7.3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74</v>
      </c>
      <c r="F182" s="43">
        <v>80</v>
      </c>
      <c r="G182" s="43">
        <v>0</v>
      </c>
      <c r="H182" s="43">
        <v>0</v>
      </c>
      <c r="I182" s="43">
        <v>4</v>
      </c>
      <c r="J182" s="43">
        <v>5</v>
      </c>
      <c r="K182" s="44">
        <v>14</v>
      </c>
      <c r="L182" s="43">
        <v>9.8000000000000007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605</v>
      </c>
      <c r="G184" s="19">
        <f t="shared" ref="G184:J184" si="86">SUM(G177:G183)</f>
        <v>18</v>
      </c>
      <c r="H184" s="19">
        <f t="shared" si="86"/>
        <v>18</v>
      </c>
      <c r="I184" s="19">
        <f t="shared" si="86"/>
        <v>55</v>
      </c>
      <c r="J184" s="19">
        <f t="shared" si="86"/>
        <v>636</v>
      </c>
      <c r="K184" s="25"/>
      <c r="L184" s="19">
        <f t="shared" ref="L184" si="87">SUM(L177:L183)</f>
        <v>84.399999999999991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605</v>
      </c>
      <c r="G195" s="32">
        <f t="shared" ref="G195" si="90">G184+G194</f>
        <v>18</v>
      </c>
      <c r="H195" s="32">
        <f t="shared" ref="H195" si="91">H184+H194</f>
        <v>18</v>
      </c>
      <c r="I195" s="32">
        <f t="shared" ref="I195" si="92">I184+I194</f>
        <v>55</v>
      </c>
      <c r="J195" s="32">
        <f t="shared" ref="J195:L195" si="93">J184+J194</f>
        <v>636</v>
      </c>
      <c r="K195" s="32"/>
      <c r="L195" s="32">
        <f t="shared" si="93"/>
        <v>84.399999999999991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18.8</v>
      </c>
      <c r="H196" s="34">
        <f t="shared" si="94"/>
        <v>18.5</v>
      </c>
      <c r="I196" s="34">
        <f t="shared" si="94"/>
        <v>76.7</v>
      </c>
      <c r="J196" s="34">
        <f t="shared" si="94"/>
        <v>751.5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79.069999999999993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2024-01-09T10:48:35Z</dcterms:modified>
</cp:coreProperties>
</file>